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FF4" sheetId="1" r:id="rId1"/>
  </sheets>
  <definedNames>
    <definedName name="_xlnm.Print_Area" localSheetId="0">'FF4'!$A$1:$X$98</definedName>
  </definedNames>
  <calcPr calcMode="manual" fullCalcOnLoad="1"/>
</workbook>
</file>

<file path=xl/sharedStrings.xml><?xml version="1.0" encoding="utf-8"?>
<sst xmlns="http://schemas.openxmlformats.org/spreadsheetml/2006/main" count="60" uniqueCount="37">
  <si>
    <t>TD</t>
  </si>
  <si>
    <t xml:space="preserve"> No.</t>
  </si>
  <si>
    <t>Date</t>
  </si>
  <si>
    <t>Team</t>
  </si>
  <si>
    <t>Color</t>
  </si>
  <si>
    <t>TOSS</t>
  </si>
  <si>
    <t>前</t>
  </si>
  <si>
    <t>後</t>
  </si>
  <si>
    <t>TF1</t>
  </si>
  <si>
    <t>TF2</t>
  </si>
  <si>
    <t>subTotal</t>
  </si>
  <si>
    <t>TOTAL</t>
  </si>
  <si>
    <t>担当審判</t>
  </si>
  <si>
    <t>日本タッチ&amp;フラッグフットボール協会</t>
  </si>
  <si>
    <t>[1] プレゲームセレモニー＜５分前＞</t>
  </si>
  <si>
    <t xml:space="preserve">       キャプテンによる簡単な自己紹介</t>
  </si>
  <si>
    <t xml:space="preserve">       勝ったチームが、前半の先攻とし、負けたチームに陣地を選ばせる。</t>
  </si>
  <si>
    <t>[2] 審判の役割</t>
  </si>
  <si>
    <t>コイントス(ジャンケン)</t>
  </si>
  <si>
    <t>(2)</t>
  </si>
  <si>
    <t>(1)</t>
  </si>
  <si>
    <t>(3)</t>
  </si>
  <si>
    <t>先攻チームの５ヤードで準備開始。＜ホーンと同時に試合開始＞</t>
  </si>
  <si>
    <t>両チーム整列 : ゲーム開始の宣言(「第×試合を開始します。両チーム礼!」)</t>
  </si>
  <si>
    <t>次の事象に目を配る。</t>
  </si>
  <si>
    <t>次の事象の判定は基本的に選手自身に任せる。</t>
  </si>
  <si>
    <t>a) アウトオブバウンズ</t>
  </si>
  <si>
    <t>b) ファンブル、転倒、故意の接触や乱暴行為、アンフェアな行為</t>
  </si>
  <si>
    <t>a) フラッグを取ったことによるデッド、インターセプトによるデッド</t>
  </si>
  <si>
    <t>両チーム整列</t>
  </si>
  <si>
    <t>レフェリーによる得点と勝者の宣告</t>
  </si>
  <si>
    <t xml:space="preserve"> 「△対×で○○チームの勝ち。ナイスゲームでした(礼)」</t>
  </si>
  <si>
    <t>[4] ポストゲームセレモニー</t>
  </si>
  <si>
    <t>[3] ハーフタイム：前半終了時にｺｲﾝﾄｽに勝ったチームに後半の陣地を選ばせる。</t>
  </si>
  <si>
    <t>合計</t>
  </si>
  <si>
    <r>
      <t>内、</t>
    </r>
    <r>
      <rPr>
        <sz val="11"/>
        <rFont val="ＭＳ ゴシック"/>
        <family val="0"/>
      </rPr>
      <t>女性</t>
    </r>
  </si>
  <si>
    <t>内、女性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</si>
</sst>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0"/>
    </font>
    <font>
      <sz val="11"/>
      <name val="Impact"/>
      <family val="2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0"/>
    </font>
    <font>
      <sz val="11"/>
      <name val="HGSｺﾞｼｯｸE"/>
      <family val="3"/>
    </font>
    <font>
      <sz val="14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8" xfId="0" applyFont="1" applyBorder="1" applyAlignment="1">
      <alignment/>
    </xf>
    <xf numFmtId="0" fontId="2" fillId="2" borderId="19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2" fillId="0" borderId="0" xfId="0" applyFont="1" applyFill="1" applyAlignment="1" quotePrefix="1">
      <alignment horizontal="right"/>
    </xf>
    <xf numFmtId="0" fontId="6" fillId="0" borderId="0" xfId="0" applyFont="1" applyFill="1" applyAlignment="1">
      <alignment/>
    </xf>
    <xf numFmtId="0" fontId="3" fillId="0" borderId="1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showGridLines="0" tabSelected="1" view="pageBreakPreview" zoomScale="75" zoomScaleSheetLayoutView="75" workbookViewId="0" topLeftCell="A1">
      <selection activeCell="P52" sqref="P52"/>
    </sheetView>
  </sheetViews>
  <sheetFormatPr defaultColWidth="9.00390625" defaultRowHeight="13.5"/>
  <cols>
    <col min="1" max="1" width="0.37109375" style="4" customWidth="1"/>
    <col min="2" max="5" width="8.625" style="4" customWidth="1"/>
    <col min="6" max="6" width="8.625" style="28" customWidth="1"/>
    <col min="7" max="10" width="8.625" style="4" customWidth="1"/>
    <col min="11" max="11" width="0.37109375" style="4" customWidth="1"/>
    <col min="12" max="13" width="1.25" style="4" customWidth="1"/>
    <col min="14" max="14" width="0.37109375" style="4" customWidth="1"/>
    <col min="15" max="18" width="8.625" style="4" customWidth="1"/>
    <col min="19" max="19" width="8.625" style="28" customWidth="1"/>
    <col min="20" max="23" width="8.625" style="4" customWidth="1"/>
    <col min="24" max="24" width="0.37109375" style="4" customWidth="1"/>
    <col min="25" max="16384" width="9.00390625" style="4" customWidth="1"/>
  </cols>
  <sheetData>
    <row r="1" spans="1:24" ht="3.75" customHeight="1" thickBo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93"/>
      <c r="N1" s="1"/>
      <c r="O1" s="44"/>
      <c r="P1" s="25"/>
      <c r="Q1" s="1"/>
      <c r="R1" s="1"/>
      <c r="S1" s="2"/>
      <c r="T1" s="1"/>
      <c r="U1" s="1"/>
      <c r="V1" s="23"/>
      <c r="W1" s="65"/>
      <c r="X1" s="1"/>
    </row>
    <row r="2" spans="1:24" ht="15.75">
      <c r="A2" s="1"/>
      <c r="B2" s="45" t="s">
        <v>1</v>
      </c>
      <c r="C2" s="29"/>
      <c r="D2" s="75" t="s">
        <v>2</v>
      </c>
      <c r="E2" s="37"/>
      <c r="F2" s="5" t="str">
        <f>"  /         /            :    "</f>
        <v>  /         /            :    </v>
      </c>
      <c r="G2" s="5"/>
      <c r="H2" s="5"/>
      <c r="I2" s="5"/>
      <c r="J2" s="55"/>
      <c r="K2" s="1"/>
      <c r="L2" s="3"/>
      <c r="M2" s="94"/>
      <c r="N2" s="1"/>
      <c r="O2" s="45" t="str">
        <f>B2</f>
        <v> No.</v>
      </c>
      <c r="P2" s="29"/>
      <c r="Q2" s="75" t="str">
        <f>D2</f>
        <v>Date</v>
      </c>
      <c r="R2" s="37"/>
      <c r="S2" s="5" t="str">
        <f>F2</f>
        <v>  /         /            :    </v>
      </c>
      <c r="T2" s="5"/>
      <c r="U2" s="5"/>
      <c r="V2" s="5"/>
      <c r="W2" s="55"/>
      <c r="X2" s="1"/>
    </row>
    <row r="3" spans="1:24" ht="13.5" customHeight="1">
      <c r="A3" s="1"/>
      <c r="B3" s="46"/>
      <c r="C3" s="30"/>
      <c r="D3" s="36"/>
      <c r="E3" s="38"/>
      <c r="F3" s="8"/>
      <c r="G3" s="9"/>
      <c r="H3" s="33"/>
      <c r="I3" s="33"/>
      <c r="J3" s="56"/>
      <c r="K3" s="1"/>
      <c r="L3" s="3"/>
      <c r="M3" s="94"/>
      <c r="N3" s="1"/>
      <c r="O3" s="46"/>
      <c r="P3" s="30"/>
      <c r="Q3" s="36"/>
      <c r="R3" s="38"/>
      <c r="S3" s="8"/>
      <c r="T3" s="9"/>
      <c r="U3" s="33"/>
      <c r="V3" s="33"/>
      <c r="W3" s="56"/>
      <c r="X3" s="1"/>
    </row>
    <row r="4" spans="1:27" ht="13.5" customHeight="1">
      <c r="A4" s="1"/>
      <c r="B4" s="47"/>
      <c r="C4" s="31"/>
      <c r="D4" s="6"/>
      <c r="E4" s="39"/>
      <c r="F4" s="76" t="s">
        <v>3</v>
      </c>
      <c r="G4" s="13"/>
      <c r="H4" s="34"/>
      <c r="I4" s="34"/>
      <c r="J4" s="57"/>
      <c r="K4" s="1"/>
      <c r="L4" s="3"/>
      <c r="M4" s="94"/>
      <c r="N4" s="1"/>
      <c r="O4" s="47"/>
      <c r="P4" s="31"/>
      <c r="Q4" s="6"/>
      <c r="R4" s="39"/>
      <c r="S4" s="76" t="str">
        <f>F4</f>
        <v>Team</v>
      </c>
      <c r="T4" s="13"/>
      <c r="U4" s="34"/>
      <c r="V4" s="34"/>
      <c r="W4" s="57"/>
      <c r="X4" s="1"/>
      <c r="AA4" s="4">
        <f>3.75+15.75+13.5*19+12.75</f>
        <v>288.75</v>
      </c>
    </row>
    <row r="5" spans="1:27" ht="13.5" customHeight="1">
      <c r="A5" s="1"/>
      <c r="B5" s="48"/>
      <c r="C5" s="32"/>
      <c r="D5" s="32"/>
      <c r="E5" s="14"/>
      <c r="F5" s="15"/>
      <c r="G5" s="16"/>
      <c r="H5" s="32"/>
      <c r="I5" s="32"/>
      <c r="J5" s="58"/>
      <c r="K5" s="1"/>
      <c r="L5" s="3"/>
      <c r="M5" s="94"/>
      <c r="N5" s="1"/>
      <c r="O5" s="48"/>
      <c r="P5" s="32"/>
      <c r="Q5" s="32"/>
      <c r="R5" s="14"/>
      <c r="S5" s="15"/>
      <c r="T5" s="16"/>
      <c r="U5" s="32"/>
      <c r="V5" s="32"/>
      <c r="W5" s="58"/>
      <c r="X5" s="1"/>
      <c r="AA5" s="4">
        <f>0.23+6.88*2+5.38+6.88*2</f>
        <v>33.13</v>
      </c>
    </row>
    <row r="6" spans="1:24" ht="13.5" customHeight="1">
      <c r="A6" s="1"/>
      <c r="B6" s="49"/>
      <c r="C6" s="33"/>
      <c r="D6" s="33"/>
      <c r="E6" s="17"/>
      <c r="F6" s="18"/>
      <c r="G6" s="9"/>
      <c r="H6" s="33"/>
      <c r="I6" s="33"/>
      <c r="J6" s="56"/>
      <c r="K6" s="1"/>
      <c r="L6" s="3"/>
      <c r="M6" s="94"/>
      <c r="N6" s="1"/>
      <c r="O6" s="49"/>
      <c r="P6" s="33"/>
      <c r="Q6" s="33"/>
      <c r="R6" s="17"/>
      <c r="S6" s="18"/>
      <c r="T6" s="9"/>
      <c r="U6" s="33"/>
      <c r="V6" s="33"/>
      <c r="W6" s="56"/>
      <c r="X6" s="1"/>
    </row>
    <row r="7" spans="1:27" ht="13.5" customHeight="1">
      <c r="A7" s="1"/>
      <c r="B7" s="50"/>
      <c r="C7" s="34"/>
      <c r="D7" s="34"/>
      <c r="E7" s="19"/>
      <c r="F7" s="76" t="s">
        <v>4</v>
      </c>
      <c r="G7" s="13"/>
      <c r="H7" s="34"/>
      <c r="I7" s="34"/>
      <c r="J7" s="57"/>
      <c r="K7" s="1"/>
      <c r="L7" s="3"/>
      <c r="M7" s="94"/>
      <c r="N7" s="1"/>
      <c r="O7" s="50"/>
      <c r="P7" s="34"/>
      <c r="Q7" s="34"/>
      <c r="R7" s="19"/>
      <c r="S7" s="76" t="str">
        <f>F7</f>
        <v>Color</v>
      </c>
      <c r="T7" s="13"/>
      <c r="U7" s="34"/>
      <c r="V7" s="34"/>
      <c r="W7" s="57"/>
      <c r="X7" s="1"/>
      <c r="AA7" s="4">
        <f>0.23+6.88*4+5.38+6.88*4</f>
        <v>60.650000000000006</v>
      </c>
    </row>
    <row r="8" spans="1:27" ht="13.5" customHeight="1">
      <c r="A8" s="1"/>
      <c r="B8" s="48"/>
      <c r="C8" s="32"/>
      <c r="D8" s="32"/>
      <c r="E8" s="14"/>
      <c r="F8" s="15"/>
      <c r="G8" s="16"/>
      <c r="H8" s="32"/>
      <c r="I8" s="32"/>
      <c r="J8" s="58"/>
      <c r="K8" s="1"/>
      <c r="L8" s="3"/>
      <c r="M8" s="94"/>
      <c r="N8" s="1"/>
      <c r="O8" s="48"/>
      <c r="P8" s="32"/>
      <c r="Q8" s="32"/>
      <c r="R8" s="14"/>
      <c r="S8" s="15"/>
      <c r="T8" s="16"/>
      <c r="U8" s="32"/>
      <c r="V8" s="32"/>
      <c r="W8" s="58"/>
      <c r="X8" s="1"/>
      <c r="AA8" s="4">
        <f>3.75+15.75+13.5*19+25+3.75</f>
        <v>304.75</v>
      </c>
    </row>
    <row r="9" spans="1:24" ht="13.5" customHeight="1">
      <c r="A9" s="1"/>
      <c r="B9" s="49"/>
      <c r="C9" s="33"/>
      <c r="D9" s="33"/>
      <c r="E9" s="17"/>
      <c r="F9" s="18"/>
      <c r="G9" s="9"/>
      <c r="H9" s="33"/>
      <c r="I9" s="33"/>
      <c r="J9" s="56"/>
      <c r="K9" s="1"/>
      <c r="L9" s="3"/>
      <c r="M9" s="94"/>
      <c r="N9" s="1"/>
      <c r="O9" s="49"/>
      <c r="P9" s="33"/>
      <c r="Q9" s="33"/>
      <c r="R9" s="17"/>
      <c r="S9" s="18"/>
      <c r="T9" s="9"/>
      <c r="U9" s="33"/>
      <c r="V9" s="33"/>
      <c r="W9" s="56"/>
      <c r="X9" s="1"/>
    </row>
    <row r="10" spans="1:24" ht="13.5" customHeight="1">
      <c r="A10" s="1"/>
      <c r="B10" s="50"/>
      <c r="C10" s="34"/>
      <c r="D10" s="34"/>
      <c r="E10" s="19"/>
      <c r="F10" s="76" t="s">
        <v>5</v>
      </c>
      <c r="G10" s="13"/>
      <c r="H10" s="34"/>
      <c r="I10" s="34"/>
      <c r="J10" s="57"/>
      <c r="K10" s="1"/>
      <c r="L10" s="3"/>
      <c r="M10" s="94"/>
      <c r="N10" s="1"/>
      <c r="O10" s="50"/>
      <c r="P10" s="34"/>
      <c r="Q10" s="34"/>
      <c r="R10" s="19"/>
      <c r="S10" s="76" t="str">
        <f>F10</f>
        <v>TOSS</v>
      </c>
      <c r="T10" s="13"/>
      <c r="U10" s="34"/>
      <c r="V10" s="34"/>
      <c r="W10" s="57"/>
      <c r="X10" s="1"/>
    </row>
    <row r="11" spans="1:24" ht="13.5" customHeight="1">
      <c r="A11" s="1"/>
      <c r="B11" s="48"/>
      <c r="C11" s="32"/>
      <c r="D11" s="32"/>
      <c r="E11" s="14"/>
      <c r="F11" s="15"/>
      <c r="G11" s="16"/>
      <c r="H11" s="32"/>
      <c r="I11" s="32"/>
      <c r="J11" s="58"/>
      <c r="K11" s="1"/>
      <c r="L11" s="3"/>
      <c r="M11" s="94"/>
      <c r="N11" s="1"/>
      <c r="O11" s="48"/>
      <c r="P11" s="32"/>
      <c r="Q11" s="32"/>
      <c r="R11" s="14"/>
      <c r="S11" s="15"/>
      <c r="T11" s="16"/>
      <c r="U11" s="32"/>
      <c r="V11" s="32"/>
      <c r="W11" s="58"/>
      <c r="X11" s="1"/>
    </row>
    <row r="12" spans="1:24" ht="13.5" customHeight="1">
      <c r="A12" s="1"/>
      <c r="B12" s="88" t="s">
        <v>6</v>
      </c>
      <c r="C12" s="89"/>
      <c r="D12" s="90" t="s">
        <v>7</v>
      </c>
      <c r="E12" s="91"/>
      <c r="F12" s="20"/>
      <c r="G12" s="90" t="s">
        <v>6</v>
      </c>
      <c r="H12" s="89"/>
      <c r="I12" s="90" t="s">
        <v>7</v>
      </c>
      <c r="J12" s="92"/>
      <c r="K12" s="1"/>
      <c r="L12" s="3"/>
      <c r="M12" s="94"/>
      <c r="N12" s="1"/>
      <c r="O12" s="88" t="str">
        <f aca="true" t="shared" si="0" ref="O12:R13">B12</f>
        <v>前</v>
      </c>
      <c r="P12" s="89">
        <f t="shared" si="0"/>
        <v>0</v>
      </c>
      <c r="Q12" s="90" t="str">
        <f t="shared" si="0"/>
        <v>後</v>
      </c>
      <c r="R12" s="91">
        <f t="shared" si="0"/>
        <v>0</v>
      </c>
      <c r="S12" s="20"/>
      <c r="T12" s="90" t="str">
        <f aca="true" t="shared" si="1" ref="T12:W13">G12</f>
        <v>前</v>
      </c>
      <c r="U12" s="89">
        <f t="shared" si="1"/>
        <v>0</v>
      </c>
      <c r="V12" s="90" t="str">
        <f t="shared" si="1"/>
        <v>後</v>
      </c>
      <c r="W12" s="92">
        <f t="shared" si="1"/>
        <v>0</v>
      </c>
      <c r="X12" s="1"/>
    </row>
    <row r="13" spans="1:24" ht="13.5" customHeight="1">
      <c r="A13" s="1"/>
      <c r="B13" s="51" t="s">
        <v>34</v>
      </c>
      <c r="C13" s="85" t="s">
        <v>35</v>
      </c>
      <c r="D13" s="18" t="s">
        <v>34</v>
      </c>
      <c r="E13" s="85" t="s">
        <v>35</v>
      </c>
      <c r="F13" s="40"/>
      <c r="G13" s="18" t="s">
        <v>34</v>
      </c>
      <c r="H13" s="85" t="s">
        <v>35</v>
      </c>
      <c r="I13" s="18" t="s">
        <v>34</v>
      </c>
      <c r="J13" s="59" t="s">
        <v>36</v>
      </c>
      <c r="K13" s="1"/>
      <c r="L13" s="3"/>
      <c r="M13" s="94"/>
      <c r="N13" s="1"/>
      <c r="O13" s="51" t="str">
        <f t="shared" si="0"/>
        <v>合計</v>
      </c>
      <c r="P13" s="35" t="s">
        <v>36</v>
      </c>
      <c r="Q13" s="18" t="str">
        <f t="shared" si="0"/>
        <v>合計</v>
      </c>
      <c r="R13" s="18" t="s">
        <v>36</v>
      </c>
      <c r="S13" s="40"/>
      <c r="T13" s="18" t="str">
        <f t="shared" si="1"/>
        <v>合計</v>
      </c>
      <c r="U13" s="35" t="s">
        <v>36</v>
      </c>
      <c r="V13" s="18" t="str">
        <f t="shared" si="1"/>
        <v>合計</v>
      </c>
      <c r="W13" s="59" t="s">
        <v>36</v>
      </c>
      <c r="X13" s="1"/>
    </row>
    <row r="14" spans="1:24" ht="13.5" customHeight="1">
      <c r="A14" s="1"/>
      <c r="B14" s="51"/>
      <c r="C14" s="35"/>
      <c r="D14" s="18"/>
      <c r="E14" s="18"/>
      <c r="F14" s="86" t="s">
        <v>0</v>
      </c>
      <c r="G14" s="18"/>
      <c r="H14" s="35"/>
      <c r="I14" s="18"/>
      <c r="J14" s="60"/>
      <c r="K14" s="1"/>
      <c r="L14" s="3"/>
      <c r="M14" s="94"/>
      <c r="N14" s="1"/>
      <c r="O14" s="51"/>
      <c r="P14" s="35"/>
      <c r="Q14" s="18"/>
      <c r="R14" s="18"/>
      <c r="S14" s="86" t="str">
        <f aca="true" t="shared" si="2" ref="S14:S19">F14</f>
        <v>TD</v>
      </c>
      <c r="T14" s="18"/>
      <c r="U14" s="35"/>
      <c r="V14" s="18"/>
      <c r="W14" s="60"/>
      <c r="X14" s="1"/>
    </row>
    <row r="15" spans="1:24" ht="13.5" customHeight="1">
      <c r="A15" s="1"/>
      <c r="B15" s="52"/>
      <c r="C15" s="14"/>
      <c r="D15" s="21"/>
      <c r="E15" s="21"/>
      <c r="F15" s="87"/>
      <c r="G15" s="21"/>
      <c r="H15" s="14"/>
      <c r="I15" s="21"/>
      <c r="J15" s="61"/>
      <c r="K15" s="1"/>
      <c r="L15" s="3"/>
      <c r="M15" s="94"/>
      <c r="N15" s="1"/>
      <c r="O15" s="52"/>
      <c r="P15" s="14"/>
      <c r="Q15" s="21"/>
      <c r="R15" s="21"/>
      <c r="S15" s="87">
        <f t="shared" si="2"/>
        <v>0</v>
      </c>
      <c r="T15" s="21"/>
      <c r="U15" s="14"/>
      <c r="V15" s="21"/>
      <c r="W15" s="61"/>
      <c r="X15" s="1"/>
    </row>
    <row r="16" spans="1:24" ht="13.5" customHeight="1">
      <c r="A16" s="1"/>
      <c r="B16" s="53"/>
      <c r="C16" s="7"/>
      <c r="D16" s="22"/>
      <c r="E16" s="22"/>
      <c r="F16" s="86" t="s">
        <v>8</v>
      </c>
      <c r="G16" s="22"/>
      <c r="H16" s="7"/>
      <c r="I16" s="22"/>
      <c r="J16" s="62"/>
      <c r="K16" s="1"/>
      <c r="L16" s="3"/>
      <c r="M16" s="94"/>
      <c r="N16" s="1"/>
      <c r="O16" s="53"/>
      <c r="P16" s="7"/>
      <c r="Q16" s="22"/>
      <c r="R16" s="22"/>
      <c r="S16" s="86" t="str">
        <f t="shared" si="2"/>
        <v>TF1</v>
      </c>
      <c r="T16" s="22"/>
      <c r="U16" s="7"/>
      <c r="V16" s="22"/>
      <c r="W16" s="62"/>
      <c r="X16" s="1"/>
    </row>
    <row r="17" spans="1:24" ht="13.5" customHeight="1">
      <c r="A17" s="1"/>
      <c r="B17" s="52"/>
      <c r="C17" s="14"/>
      <c r="D17" s="21"/>
      <c r="E17" s="21"/>
      <c r="F17" s="87"/>
      <c r="G17" s="21"/>
      <c r="H17" s="14"/>
      <c r="I17" s="21"/>
      <c r="J17" s="61"/>
      <c r="K17" s="1"/>
      <c r="L17" s="3"/>
      <c r="M17" s="94"/>
      <c r="N17" s="1"/>
      <c r="O17" s="52"/>
      <c r="P17" s="14"/>
      <c r="Q17" s="21"/>
      <c r="R17" s="21"/>
      <c r="S17" s="87">
        <f t="shared" si="2"/>
        <v>0</v>
      </c>
      <c r="T17" s="21"/>
      <c r="U17" s="14"/>
      <c r="V17" s="21"/>
      <c r="W17" s="61"/>
      <c r="X17" s="1"/>
    </row>
    <row r="18" spans="1:24" ht="13.5" customHeight="1">
      <c r="A18" s="1"/>
      <c r="B18" s="53"/>
      <c r="C18" s="7"/>
      <c r="D18" s="22"/>
      <c r="E18" s="22"/>
      <c r="F18" s="86" t="s">
        <v>9</v>
      </c>
      <c r="G18" s="22"/>
      <c r="H18" s="7"/>
      <c r="I18" s="22"/>
      <c r="J18" s="62"/>
      <c r="K18" s="1"/>
      <c r="L18" s="3"/>
      <c r="M18" s="94"/>
      <c r="N18" s="1"/>
      <c r="O18" s="53"/>
      <c r="P18" s="7"/>
      <c r="Q18" s="22"/>
      <c r="R18" s="22"/>
      <c r="S18" s="86" t="str">
        <f t="shared" si="2"/>
        <v>TF2</v>
      </c>
      <c r="T18" s="22"/>
      <c r="U18" s="7"/>
      <c r="V18" s="22"/>
      <c r="W18" s="62"/>
      <c r="X18" s="1"/>
    </row>
    <row r="19" spans="1:24" ht="13.5" customHeight="1">
      <c r="A19" s="1"/>
      <c r="B19" s="52"/>
      <c r="C19" s="14"/>
      <c r="D19" s="21"/>
      <c r="E19" s="21"/>
      <c r="F19" s="87"/>
      <c r="G19" s="21"/>
      <c r="H19" s="14"/>
      <c r="I19" s="21"/>
      <c r="J19" s="61"/>
      <c r="K19" s="1"/>
      <c r="L19" s="3"/>
      <c r="M19" s="94"/>
      <c r="N19" s="1"/>
      <c r="O19" s="52"/>
      <c r="P19" s="14"/>
      <c r="Q19" s="21"/>
      <c r="R19" s="21"/>
      <c r="S19" s="87">
        <f t="shared" si="2"/>
        <v>0</v>
      </c>
      <c r="T19" s="21"/>
      <c r="U19" s="14"/>
      <c r="V19" s="21"/>
      <c r="W19" s="61"/>
      <c r="X19" s="1"/>
    </row>
    <row r="20" spans="1:24" ht="13.5" customHeight="1">
      <c r="A20" s="1"/>
      <c r="B20" s="71"/>
      <c r="C20" s="11"/>
      <c r="D20" s="10"/>
      <c r="E20" s="11"/>
      <c r="F20" s="80" t="s">
        <v>10</v>
      </c>
      <c r="G20" s="10"/>
      <c r="H20" s="11"/>
      <c r="I20" s="10"/>
      <c r="J20" s="70"/>
      <c r="K20" s="1"/>
      <c r="L20" s="3"/>
      <c r="M20" s="94"/>
      <c r="N20" s="1"/>
      <c r="O20" s="71"/>
      <c r="P20" s="11"/>
      <c r="Q20" s="10"/>
      <c r="R20" s="11"/>
      <c r="S20" s="80" t="str">
        <f>F20</f>
        <v>subTotal</v>
      </c>
      <c r="T20" s="10"/>
      <c r="U20" s="11"/>
      <c r="V20" s="10"/>
      <c r="W20" s="70"/>
      <c r="X20" s="1"/>
    </row>
    <row r="21" spans="1:24" ht="13.5" customHeight="1">
      <c r="A21" s="1"/>
      <c r="B21" s="43"/>
      <c r="C21" s="36"/>
      <c r="D21" s="36"/>
      <c r="E21" s="7"/>
      <c r="F21" s="86" t="s">
        <v>11</v>
      </c>
      <c r="G21" s="24"/>
      <c r="H21" s="36"/>
      <c r="I21" s="36"/>
      <c r="J21" s="63"/>
      <c r="K21" s="1"/>
      <c r="L21" s="3"/>
      <c r="M21" s="94"/>
      <c r="N21" s="1"/>
      <c r="O21" s="43"/>
      <c r="P21" s="36"/>
      <c r="Q21" s="36"/>
      <c r="R21" s="7"/>
      <c r="S21" s="86" t="str">
        <f>F21</f>
        <v>TOTAL</v>
      </c>
      <c r="T21" s="24"/>
      <c r="U21" s="36"/>
      <c r="V21" s="36"/>
      <c r="W21" s="63"/>
      <c r="X21" s="1"/>
    </row>
    <row r="22" spans="1:24" ht="13.5" customHeight="1">
      <c r="A22" s="1"/>
      <c r="B22" s="48"/>
      <c r="C22" s="32"/>
      <c r="D22" s="32"/>
      <c r="E22" s="14"/>
      <c r="F22" s="87"/>
      <c r="G22" s="16"/>
      <c r="H22" s="32"/>
      <c r="I22" s="32"/>
      <c r="J22" s="58"/>
      <c r="K22" s="1"/>
      <c r="L22" s="3"/>
      <c r="M22" s="94"/>
      <c r="N22" s="1"/>
      <c r="O22" s="48"/>
      <c r="P22" s="32"/>
      <c r="Q22" s="32"/>
      <c r="R22" s="14"/>
      <c r="S22" s="87">
        <f>F22</f>
        <v>0</v>
      </c>
      <c r="T22" s="16"/>
      <c r="U22" s="32"/>
      <c r="V22" s="32"/>
      <c r="W22" s="58"/>
      <c r="X22" s="1"/>
    </row>
    <row r="23" spans="1:24" ht="24.75" customHeight="1">
      <c r="A23" s="1"/>
      <c r="B23" s="79" t="s">
        <v>12</v>
      </c>
      <c r="C23" s="6"/>
      <c r="D23" s="6"/>
      <c r="E23" s="6"/>
      <c r="F23" s="72"/>
      <c r="G23" s="6"/>
      <c r="H23" s="6"/>
      <c r="I23" s="6"/>
      <c r="J23" s="73"/>
      <c r="K23" s="1"/>
      <c r="L23" s="3"/>
      <c r="M23" s="94"/>
      <c r="N23" s="1"/>
      <c r="O23" s="79" t="str">
        <f>B23</f>
        <v>担当審判</v>
      </c>
      <c r="P23" s="6"/>
      <c r="Q23" s="6"/>
      <c r="R23" s="6"/>
      <c r="S23" s="72"/>
      <c r="T23" s="6"/>
      <c r="U23" s="6"/>
      <c r="V23" s="6"/>
      <c r="W23" s="73"/>
      <c r="X23" s="1"/>
    </row>
    <row r="24" spans="1:24" ht="24.75" customHeight="1" thickBot="1">
      <c r="A24" s="1"/>
      <c r="B24" s="54"/>
      <c r="C24" s="26"/>
      <c r="D24" s="26"/>
      <c r="E24" s="26"/>
      <c r="F24" s="74" t="s">
        <v>13</v>
      </c>
      <c r="G24" s="26"/>
      <c r="H24" s="26"/>
      <c r="I24" s="26"/>
      <c r="J24" s="64"/>
      <c r="K24" s="1"/>
      <c r="L24" s="3"/>
      <c r="M24" s="94"/>
      <c r="N24" s="1"/>
      <c r="O24" s="54"/>
      <c r="P24" s="26"/>
      <c r="Q24" s="26"/>
      <c r="R24" s="26"/>
      <c r="S24" s="74" t="str">
        <f>F24</f>
        <v>日本タッチ&amp;フラッグフットボール協会</v>
      </c>
      <c r="T24" s="26"/>
      <c r="U24" s="26"/>
      <c r="V24" s="26"/>
      <c r="W24" s="64"/>
      <c r="X24" s="1"/>
    </row>
    <row r="25" spans="1:24" ht="3" customHeight="1">
      <c r="A25" s="1"/>
      <c r="B25" s="1"/>
      <c r="C25" s="1"/>
      <c r="D25" s="1"/>
      <c r="E25" s="1"/>
      <c r="F25" s="2"/>
      <c r="G25" s="1"/>
      <c r="H25" s="1"/>
      <c r="I25" s="1"/>
      <c r="J25" s="1"/>
      <c r="K25" s="1"/>
      <c r="L25" s="3"/>
      <c r="M25" s="93"/>
      <c r="N25" s="1"/>
      <c r="O25" s="1"/>
      <c r="P25" s="1"/>
      <c r="Q25" s="1"/>
      <c r="R25" s="1"/>
      <c r="S25" s="2"/>
      <c r="T25" s="1"/>
      <c r="U25" s="1"/>
      <c r="V25" s="1"/>
      <c r="W25" s="1"/>
      <c r="X25" s="1"/>
    </row>
    <row r="26" spans="6:19" s="3" customFormat="1" ht="13.5" customHeight="1">
      <c r="F26" s="27"/>
      <c r="M26" s="93"/>
      <c r="S26" s="27"/>
    </row>
    <row r="27" spans="6:19" s="3" customFormat="1" ht="13.5" customHeight="1">
      <c r="F27" s="27"/>
      <c r="M27" s="93"/>
      <c r="S27" s="27"/>
    </row>
    <row r="28" spans="2:19" s="3" customFormat="1" ht="14.25" customHeight="1">
      <c r="B28" s="82" t="s">
        <v>14</v>
      </c>
      <c r="F28" s="27"/>
      <c r="M28" s="93"/>
      <c r="O28" s="82" t="str">
        <f>B28</f>
        <v>[1] プレゲームセレモニー＜５分前＞</v>
      </c>
      <c r="S28" s="27"/>
    </row>
    <row r="29" spans="2:19" s="3" customFormat="1" ht="13.5" customHeight="1">
      <c r="B29" s="81" t="s">
        <v>20</v>
      </c>
      <c r="C29" s="3" t="s">
        <v>23</v>
      </c>
      <c r="F29" s="27"/>
      <c r="M29" s="93"/>
      <c r="O29" s="81" t="str">
        <f>B29</f>
        <v>(1)</v>
      </c>
      <c r="P29" s="3" t="str">
        <f>C29</f>
        <v>両チーム整列 : ゲーム開始の宣言(「第×試合を開始します。両チーム礼!」)</v>
      </c>
      <c r="S29" s="27"/>
    </row>
    <row r="30" spans="3:19" s="3" customFormat="1" ht="13.5" customHeight="1">
      <c r="C30" s="3" t="s">
        <v>15</v>
      </c>
      <c r="F30" s="27"/>
      <c r="M30" s="93"/>
      <c r="P30" s="3" t="str">
        <f>C30</f>
        <v>       キャプテンによる簡単な自己紹介</v>
      </c>
      <c r="S30" s="27"/>
    </row>
    <row r="31" spans="2:19" s="3" customFormat="1" ht="13.5" customHeight="1">
      <c r="B31" s="81" t="s">
        <v>19</v>
      </c>
      <c r="C31" s="3" t="s">
        <v>18</v>
      </c>
      <c r="F31" s="27"/>
      <c r="M31" s="93"/>
      <c r="O31" s="81" t="str">
        <f>B31</f>
        <v>(2)</v>
      </c>
      <c r="P31" s="3" t="str">
        <f>C31</f>
        <v>コイントス(ジャンケン)</v>
      </c>
      <c r="S31" s="27"/>
    </row>
    <row r="32" spans="3:19" s="3" customFormat="1" ht="13.5" customHeight="1">
      <c r="C32" s="3" t="s">
        <v>16</v>
      </c>
      <c r="F32" s="27"/>
      <c r="M32" s="93"/>
      <c r="P32" s="3" t="str">
        <f>C32</f>
        <v>       勝ったチームが、前半の先攻とし、負けたチームに陣地を選ばせる。</v>
      </c>
      <c r="S32" s="27"/>
    </row>
    <row r="33" spans="2:19" s="3" customFormat="1" ht="13.5" customHeight="1">
      <c r="B33" s="81" t="s">
        <v>21</v>
      </c>
      <c r="C33" s="3" t="s">
        <v>22</v>
      </c>
      <c r="F33" s="27"/>
      <c r="M33" s="93"/>
      <c r="O33" s="81" t="str">
        <f>B33</f>
        <v>(3)</v>
      </c>
      <c r="P33" s="3" t="str">
        <f>C33</f>
        <v>先攻チームの５ヤードで準備開始。＜ホーンと同時に試合開始＞</v>
      </c>
      <c r="S33" s="27"/>
    </row>
    <row r="34" spans="2:19" s="3" customFormat="1" ht="13.5" customHeight="1">
      <c r="B34" s="82" t="s">
        <v>17</v>
      </c>
      <c r="F34" s="27"/>
      <c r="M34" s="93"/>
      <c r="O34" s="82" t="str">
        <f>B34</f>
        <v>[2] 審判の役割</v>
      </c>
      <c r="S34" s="27"/>
    </row>
    <row r="35" spans="2:19" s="3" customFormat="1" ht="13.5" customHeight="1">
      <c r="B35" s="81" t="s">
        <v>20</v>
      </c>
      <c r="C35" s="3" t="s">
        <v>24</v>
      </c>
      <c r="F35" s="27"/>
      <c r="M35" s="93"/>
      <c r="O35" s="81" t="str">
        <f>B35</f>
        <v>(1)</v>
      </c>
      <c r="P35" s="3" t="str">
        <f>C35</f>
        <v>次の事象に目を配る。</v>
      </c>
      <c r="S35" s="27"/>
    </row>
    <row r="36" spans="3:19" s="3" customFormat="1" ht="13.5" customHeight="1">
      <c r="C36" s="3" t="s">
        <v>26</v>
      </c>
      <c r="F36" s="27"/>
      <c r="M36" s="93"/>
      <c r="P36" s="3" t="str">
        <f>C36</f>
        <v>a) アウトオブバウンズ</v>
      </c>
      <c r="S36" s="27"/>
    </row>
    <row r="37" spans="3:19" s="3" customFormat="1" ht="13.5" customHeight="1">
      <c r="C37" s="3" t="s">
        <v>27</v>
      </c>
      <c r="F37" s="27"/>
      <c r="M37" s="93"/>
      <c r="P37" s="3" t="str">
        <f>C37</f>
        <v>b) ファンブル、転倒、故意の接触や乱暴行為、アンフェアな行為</v>
      </c>
      <c r="S37" s="27"/>
    </row>
    <row r="38" spans="2:19" s="3" customFormat="1" ht="13.5" customHeight="1">
      <c r="B38" s="81" t="s">
        <v>19</v>
      </c>
      <c r="C38" s="3" t="s">
        <v>25</v>
      </c>
      <c r="F38" s="27"/>
      <c r="M38" s="93"/>
      <c r="O38" s="81" t="str">
        <f>B38</f>
        <v>(2)</v>
      </c>
      <c r="P38" s="3" t="str">
        <f>C38</f>
        <v>次の事象の判定は基本的に選手自身に任せる。</v>
      </c>
      <c r="S38" s="27"/>
    </row>
    <row r="39" spans="3:19" s="3" customFormat="1" ht="13.5" customHeight="1">
      <c r="C39" s="3" t="s">
        <v>28</v>
      </c>
      <c r="F39" s="27"/>
      <c r="M39" s="93"/>
      <c r="P39" s="3" t="str">
        <f>C39</f>
        <v>a) フラッグを取ったことによるデッド、インターセプトによるデッド</v>
      </c>
      <c r="S39" s="27"/>
    </row>
    <row r="40" spans="2:19" s="3" customFormat="1" ht="13.5" customHeight="1">
      <c r="B40" s="82" t="s">
        <v>33</v>
      </c>
      <c r="F40" s="27"/>
      <c r="M40" s="93"/>
      <c r="O40" s="82" t="str">
        <f>B40</f>
        <v>[3] ハーフタイム：前半終了時にｺｲﾝﾄｽに勝ったチームに後半の陣地を選ばせる。</v>
      </c>
      <c r="S40" s="27"/>
    </row>
    <row r="41" spans="2:19" s="3" customFormat="1" ht="13.5" customHeight="1">
      <c r="B41" s="82" t="s">
        <v>32</v>
      </c>
      <c r="F41" s="27"/>
      <c r="M41" s="93"/>
      <c r="O41" s="82" t="str">
        <f>B41</f>
        <v>[4] ポストゲームセレモニー</v>
      </c>
      <c r="S41" s="27"/>
    </row>
    <row r="42" spans="2:19" s="3" customFormat="1" ht="13.5" customHeight="1">
      <c r="B42" s="81" t="s">
        <v>20</v>
      </c>
      <c r="C42" s="3" t="s">
        <v>29</v>
      </c>
      <c r="F42" s="27"/>
      <c r="M42" s="93"/>
      <c r="O42" s="81" t="str">
        <f>B42</f>
        <v>(1)</v>
      </c>
      <c r="P42" s="3" t="str">
        <f>C42</f>
        <v>両チーム整列</v>
      </c>
      <c r="S42" s="27"/>
    </row>
    <row r="43" spans="2:19" s="3" customFormat="1" ht="13.5" customHeight="1">
      <c r="B43" s="81" t="s">
        <v>19</v>
      </c>
      <c r="C43" s="3" t="s">
        <v>30</v>
      </c>
      <c r="F43" s="27"/>
      <c r="M43" s="93"/>
      <c r="O43" s="81" t="str">
        <f>B43</f>
        <v>(2)</v>
      </c>
      <c r="P43" s="3" t="str">
        <f>C43</f>
        <v>レフェリーによる得点と勝者の宣告</v>
      </c>
      <c r="S43" s="27"/>
    </row>
    <row r="44" spans="3:19" s="3" customFormat="1" ht="13.5" customHeight="1">
      <c r="C44" s="3" t="s">
        <v>31</v>
      </c>
      <c r="F44" s="27"/>
      <c r="M44" s="93"/>
      <c r="P44" s="3" t="str">
        <f>C44</f>
        <v> 「△対×で○○チームの勝ち。ナイスゲームでした(礼)」</v>
      </c>
      <c r="S44" s="27"/>
    </row>
    <row r="45" spans="6:19" s="3" customFormat="1" ht="13.5" customHeight="1">
      <c r="F45" s="27"/>
      <c r="M45" s="93"/>
      <c r="S45" s="27"/>
    </row>
    <row r="46" spans="6:19" s="3" customFormat="1" ht="13.5" customHeight="1">
      <c r="F46" s="27"/>
      <c r="M46" s="93"/>
      <c r="S46" s="27"/>
    </row>
    <row r="47" spans="6:19" s="3" customFormat="1" ht="13.5" customHeight="1">
      <c r="F47" s="27"/>
      <c r="M47" s="93"/>
      <c r="S47" s="27"/>
    </row>
    <row r="48" spans="6:19" s="3" customFormat="1" ht="13.5" customHeight="1">
      <c r="F48" s="27"/>
      <c r="M48" s="93"/>
      <c r="S48" s="27"/>
    </row>
    <row r="49" spans="6:19" s="3" customFormat="1" ht="13.5" customHeight="1">
      <c r="F49" s="27"/>
      <c r="M49" s="93"/>
      <c r="S49" s="27"/>
    </row>
    <row r="50" spans="2:23" s="3" customFormat="1" ht="13.5" customHeight="1">
      <c r="B50" s="95"/>
      <c r="C50" s="95"/>
      <c r="D50" s="95"/>
      <c r="E50" s="95"/>
      <c r="F50" s="96"/>
      <c r="G50" s="95"/>
      <c r="H50" s="95"/>
      <c r="I50" s="95"/>
      <c r="J50" s="95"/>
      <c r="K50" s="95"/>
      <c r="L50" s="95"/>
      <c r="M50" s="97"/>
      <c r="N50" s="95"/>
      <c r="O50" s="95"/>
      <c r="P50" s="95"/>
      <c r="Q50" s="95"/>
      <c r="R50" s="95"/>
      <c r="S50" s="96"/>
      <c r="T50" s="95"/>
      <c r="U50" s="95"/>
      <c r="V50" s="95"/>
      <c r="W50" s="95"/>
    </row>
    <row r="51" spans="6:19" s="3" customFormat="1" ht="13.5" customHeight="1">
      <c r="F51" s="27"/>
      <c r="M51" s="93"/>
      <c r="S51" s="27"/>
    </row>
    <row r="52" spans="6:19" s="3" customFormat="1" ht="13.5" customHeight="1">
      <c r="F52" s="27"/>
      <c r="M52" s="93"/>
      <c r="S52" s="27"/>
    </row>
    <row r="53" spans="6:19" s="3" customFormat="1" ht="3" customHeight="1">
      <c r="F53" s="27"/>
      <c r="M53" s="93"/>
      <c r="S53" s="27"/>
    </row>
    <row r="54" spans="1:24" ht="3" customHeight="1" thickBot="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3"/>
      <c r="M54" s="93"/>
      <c r="N54" s="1"/>
      <c r="O54" s="1"/>
      <c r="P54" s="1"/>
      <c r="Q54" s="1"/>
      <c r="R54" s="1"/>
      <c r="S54" s="2"/>
      <c r="T54" s="1"/>
      <c r="U54" s="1"/>
      <c r="V54" s="1"/>
      <c r="W54" s="1"/>
      <c r="X54" s="1"/>
    </row>
    <row r="55" spans="1:24" ht="15.75">
      <c r="A55" s="1"/>
      <c r="B55" s="45" t="str">
        <f>B2</f>
        <v> No.</v>
      </c>
      <c r="C55" s="29"/>
      <c r="D55" s="75" t="str">
        <f>D2</f>
        <v>Date</v>
      </c>
      <c r="E55" s="37"/>
      <c r="F55" s="5" t="str">
        <f>F2</f>
        <v>  /         /            :    </v>
      </c>
      <c r="G55" s="5"/>
      <c r="H55" s="5"/>
      <c r="I55" s="66"/>
      <c r="J55" s="67"/>
      <c r="K55" s="1"/>
      <c r="L55" s="6"/>
      <c r="M55" s="94"/>
      <c r="N55" s="1"/>
      <c r="O55" s="45" t="str">
        <f>O2</f>
        <v> No.</v>
      </c>
      <c r="P55" s="29"/>
      <c r="Q55" s="83" t="str">
        <f>Q2</f>
        <v>Date</v>
      </c>
      <c r="R55" s="84"/>
      <c r="S55" s="5" t="str">
        <f>S2</f>
        <v>  /         /            :    </v>
      </c>
      <c r="T55" s="5"/>
      <c r="U55" s="5"/>
      <c r="V55" s="66"/>
      <c r="W55" s="67"/>
      <c r="X55" s="1"/>
    </row>
    <row r="56" spans="1:24" ht="13.5" customHeight="1">
      <c r="A56" s="1"/>
      <c r="B56" s="46"/>
      <c r="C56" s="30"/>
      <c r="D56" s="36"/>
      <c r="E56" s="38"/>
      <c r="F56" s="8"/>
      <c r="G56" s="9"/>
      <c r="H56" s="33"/>
      <c r="I56" s="33"/>
      <c r="J56" s="56"/>
      <c r="K56" s="1"/>
      <c r="L56" s="6"/>
      <c r="M56" s="94"/>
      <c r="N56" s="1"/>
      <c r="O56" s="46"/>
      <c r="P56" s="30"/>
      <c r="Q56" s="36"/>
      <c r="R56" s="7"/>
      <c r="S56" s="8"/>
      <c r="T56" s="9"/>
      <c r="U56" s="33"/>
      <c r="V56" s="33"/>
      <c r="W56" s="56"/>
      <c r="X56" s="1"/>
    </row>
    <row r="57" spans="1:24" ht="13.5" customHeight="1">
      <c r="A57" s="1"/>
      <c r="B57" s="47"/>
      <c r="C57" s="31"/>
      <c r="D57" s="6"/>
      <c r="E57" s="39"/>
      <c r="F57" s="76" t="str">
        <f>F4</f>
        <v>Team</v>
      </c>
      <c r="G57" s="13"/>
      <c r="H57" s="34"/>
      <c r="I57" s="34"/>
      <c r="J57" s="57"/>
      <c r="K57" s="1"/>
      <c r="L57" s="6"/>
      <c r="M57" s="94"/>
      <c r="N57" s="1"/>
      <c r="O57" s="47"/>
      <c r="P57" s="31"/>
      <c r="Q57" s="6"/>
      <c r="R57" s="12"/>
      <c r="S57" s="76" t="str">
        <f>S4</f>
        <v>Team</v>
      </c>
      <c r="T57" s="13"/>
      <c r="U57" s="34"/>
      <c r="V57" s="34"/>
      <c r="W57" s="57"/>
      <c r="X57" s="1"/>
    </row>
    <row r="58" spans="1:24" ht="13.5" customHeight="1">
      <c r="A58" s="1"/>
      <c r="B58" s="48"/>
      <c r="C58" s="32"/>
      <c r="D58" s="32"/>
      <c r="E58" s="14"/>
      <c r="F58" s="15"/>
      <c r="G58" s="16"/>
      <c r="H58" s="32"/>
      <c r="I58" s="32"/>
      <c r="J58" s="58"/>
      <c r="K58" s="1"/>
      <c r="L58" s="6"/>
      <c r="M58" s="94"/>
      <c r="N58" s="1"/>
      <c r="O58" s="48"/>
      <c r="P58" s="32"/>
      <c r="Q58" s="32"/>
      <c r="R58" s="14"/>
      <c r="S58" s="15"/>
      <c r="T58" s="16"/>
      <c r="U58" s="32"/>
      <c r="V58" s="32"/>
      <c r="W58" s="58"/>
      <c r="X58" s="1"/>
    </row>
    <row r="59" spans="1:24" ht="13.5" customHeight="1">
      <c r="A59" s="1"/>
      <c r="B59" s="49"/>
      <c r="C59" s="33"/>
      <c r="D59" s="33"/>
      <c r="E59" s="17"/>
      <c r="F59" s="18"/>
      <c r="G59" s="9"/>
      <c r="H59" s="33"/>
      <c r="I59" s="33"/>
      <c r="J59" s="56"/>
      <c r="K59" s="1"/>
      <c r="L59" s="6"/>
      <c r="M59" s="94"/>
      <c r="N59" s="1"/>
      <c r="O59" s="49"/>
      <c r="P59" s="33"/>
      <c r="Q59" s="33"/>
      <c r="R59" s="17"/>
      <c r="S59" s="18"/>
      <c r="T59" s="9"/>
      <c r="U59" s="33"/>
      <c r="V59" s="33"/>
      <c r="W59" s="56"/>
      <c r="X59" s="1"/>
    </row>
    <row r="60" spans="1:24" ht="13.5" customHeight="1">
      <c r="A60" s="1"/>
      <c r="B60" s="50"/>
      <c r="C60" s="34"/>
      <c r="D60" s="34"/>
      <c r="E60" s="19"/>
      <c r="F60" s="76" t="str">
        <f>F7</f>
        <v>Color</v>
      </c>
      <c r="G60" s="13"/>
      <c r="H60" s="34"/>
      <c r="I60" s="34"/>
      <c r="J60" s="57"/>
      <c r="K60" s="1"/>
      <c r="L60" s="6"/>
      <c r="M60" s="94"/>
      <c r="N60" s="1"/>
      <c r="O60" s="50"/>
      <c r="P60" s="34"/>
      <c r="Q60" s="34"/>
      <c r="R60" s="19"/>
      <c r="S60" s="76" t="str">
        <f>S7</f>
        <v>Color</v>
      </c>
      <c r="T60" s="13"/>
      <c r="U60" s="34"/>
      <c r="V60" s="34"/>
      <c r="W60" s="57"/>
      <c r="X60" s="1"/>
    </row>
    <row r="61" spans="1:24" ht="13.5" customHeight="1">
      <c r="A61" s="1"/>
      <c r="B61" s="48"/>
      <c r="C61" s="32"/>
      <c r="D61" s="32"/>
      <c r="E61" s="14"/>
      <c r="F61" s="15"/>
      <c r="G61" s="16"/>
      <c r="H61" s="32"/>
      <c r="I61" s="32"/>
      <c r="J61" s="58"/>
      <c r="K61" s="1"/>
      <c r="L61" s="6"/>
      <c r="M61" s="94"/>
      <c r="N61" s="1"/>
      <c r="O61" s="48"/>
      <c r="P61" s="32"/>
      <c r="Q61" s="32"/>
      <c r="R61" s="14"/>
      <c r="S61" s="15"/>
      <c r="T61" s="16"/>
      <c r="U61" s="32"/>
      <c r="V61" s="32"/>
      <c r="W61" s="58"/>
      <c r="X61" s="1"/>
    </row>
    <row r="62" spans="1:24" ht="13.5" customHeight="1">
      <c r="A62" s="1"/>
      <c r="B62" s="49"/>
      <c r="C62" s="33"/>
      <c r="D62" s="33"/>
      <c r="E62" s="17"/>
      <c r="F62" s="18"/>
      <c r="G62" s="9"/>
      <c r="H62" s="33"/>
      <c r="I62" s="33"/>
      <c r="J62" s="56"/>
      <c r="K62" s="1"/>
      <c r="L62" s="6"/>
      <c r="M62" s="94"/>
      <c r="N62" s="1"/>
      <c r="O62" s="49"/>
      <c r="P62" s="33"/>
      <c r="Q62" s="33"/>
      <c r="R62" s="17"/>
      <c r="S62" s="18"/>
      <c r="T62" s="9"/>
      <c r="U62" s="33"/>
      <c r="V62" s="33"/>
      <c r="W62" s="56"/>
      <c r="X62" s="1"/>
    </row>
    <row r="63" spans="1:24" ht="13.5" customHeight="1">
      <c r="A63" s="1"/>
      <c r="B63" s="50"/>
      <c r="C63" s="34"/>
      <c r="D63" s="34"/>
      <c r="E63" s="19"/>
      <c r="F63" s="76" t="str">
        <f>F10</f>
        <v>TOSS</v>
      </c>
      <c r="G63" s="13"/>
      <c r="H63" s="34"/>
      <c r="I63" s="34"/>
      <c r="J63" s="57"/>
      <c r="K63" s="1"/>
      <c r="L63" s="6"/>
      <c r="M63" s="94"/>
      <c r="N63" s="1"/>
      <c r="O63" s="50"/>
      <c r="P63" s="34"/>
      <c r="Q63" s="34"/>
      <c r="R63" s="19"/>
      <c r="S63" s="76" t="str">
        <f>S10</f>
        <v>TOSS</v>
      </c>
      <c r="T63" s="13"/>
      <c r="U63" s="34"/>
      <c r="V63" s="34"/>
      <c r="W63" s="57"/>
      <c r="X63" s="1"/>
    </row>
    <row r="64" spans="1:24" ht="13.5" customHeight="1">
      <c r="A64" s="1"/>
      <c r="B64" s="48"/>
      <c r="C64" s="32"/>
      <c r="D64" s="32"/>
      <c r="E64" s="14"/>
      <c r="F64" s="15"/>
      <c r="G64" s="16"/>
      <c r="H64" s="32"/>
      <c r="I64" s="32"/>
      <c r="J64" s="58"/>
      <c r="K64" s="1"/>
      <c r="L64" s="6"/>
      <c r="M64" s="94"/>
      <c r="N64" s="1"/>
      <c r="O64" s="48"/>
      <c r="P64" s="32"/>
      <c r="Q64" s="32"/>
      <c r="R64" s="14"/>
      <c r="S64" s="15"/>
      <c r="T64" s="16"/>
      <c r="U64" s="32"/>
      <c r="V64" s="32"/>
      <c r="W64" s="58"/>
      <c r="X64" s="1"/>
    </row>
    <row r="65" spans="1:24" ht="13.5" customHeight="1">
      <c r="A65" s="1"/>
      <c r="B65" s="88" t="str">
        <f aca="true" t="shared" si="3" ref="B65:E66">B12</f>
        <v>前</v>
      </c>
      <c r="C65" s="89">
        <f t="shared" si="3"/>
        <v>0</v>
      </c>
      <c r="D65" s="90" t="str">
        <f t="shared" si="3"/>
        <v>後</v>
      </c>
      <c r="E65" s="91">
        <f t="shared" si="3"/>
        <v>0</v>
      </c>
      <c r="F65" s="20"/>
      <c r="G65" s="90" t="str">
        <f aca="true" t="shared" si="4" ref="G65:J66">G12</f>
        <v>前</v>
      </c>
      <c r="H65" s="89">
        <f t="shared" si="4"/>
        <v>0</v>
      </c>
      <c r="I65" s="90" t="str">
        <f t="shared" si="4"/>
        <v>後</v>
      </c>
      <c r="J65" s="92">
        <f t="shared" si="4"/>
        <v>0</v>
      </c>
      <c r="K65" s="1"/>
      <c r="L65" s="6"/>
      <c r="M65" s="94"/>
      <c r="N65" s="1"/>
      <c r="O65" s="88" t="str">
        <f aca="true" t="shared" si="5" ref="O65:R66">O12</f>
        <v>前</v>
      </c>
      <c r="P65" s="89">
        <f t="shared" si="5"/>
        <v>0</v>
      </c>
      <c r="Q65" s="90" t="str">
        <f t="shared" si="5"/>
        <v>後</v>
      </c>
      <c r="R65" s="91">
        <f t="shared" si="5"/>
        <v>0</v>
      </c>
      <c r="S65" s="20"/>
      <c r="T65" s="90" t="str">
        <f aca="true" t="shared" si="6" ref="T65:W66">T12</f>
        <v>前</v>
      </c>
      <c r="U65" s="89">
        <f t="shared" si="6"/>
        <v>0</v>
      </c>
      <c r="V65" s="90" t="str">
        <f t="shared" si="6"/>
        <v>後</v>
      </c>
      <c r="W65" s="92">
        <f t="shared" si="6"/>
        <v>0</v>
      </c>
      <c r="X65" s="1"/>
    </row>
    <row r="66" spans="1:24" ht="13.5" customHeight="1">
      <c r="A66" s="1"/>
      <c r="B66" s="51" t="str">
        <f t="shared" si="3"/>
        <v>合計</v>
      </c>
      <c r="C66" s="35" t="s">
        <v>36</v>
      </c>
      <c r="D66" s="18" t="str">
        <f t="shared" si="3"/>
        <v>合計</v>
      </c>
      <c r="E66" s="18" t="s">
        <v>36</v>
      </c>
      <c r="F66" s="40"/>
      <c r="G66" s="18" t="str">
        <f t="shared" si="4"/>
        <v>合計</v>
      </c>
      <c r="H66" s="35" t="s">
        <v>36</v>
      </c>
      <c r="I66" s="18" t="str">
        <f t="shared" si="4"/>
        <v>合計</v>
      </c>
      <c r="J66" s="59" t="s">
        <v>36</v>
      </c>
      <c r="K66" s="1"/>
      <c r="L66" s="6"/>
      <c r="M66" s="94"/>
      <c r="N66" s="1"/>
      <c r="O66" s="51" t="str">
        <f t="shared" si="5"/>
        <v>合計</v>
      </c>
      <c r="P66" s="35" t="s">
        <v>36</v>
      </c>
      <c r="Q66" s="18" t="str">
        <f t="shared" si="5"/>
        <v>合計</v>
      </c>
      <c r="R66" s="18" t="s">
        <v>36</v>
      </c>
      <c r="S66" s="40"/>
      <c r="T66" s="18" t="str">
        <f t="shared" si="6"/>
        <v>合計</v>
      </c>
      <c r="U66" s="35" t="s">
        <v>36</v>
      </c>
      <c r="V66" s="18" t="str">
        <f t="shared" si="6"/>
        <v>合計</v>
      </c>
      <c r="W66" s="59" t="s">
        <v>36</v>
      </c>
      <c r="X66" s="1"/>
    </row>
    <row r="67" spans="1:24" ht="13.5" customHeight="1">
      <c r="A67" s="1"/>
      <c r="B67" s="51"/>
      <c r="C67" s="35"/>
      <c r="D67" s="18"/>
      <c r="E67" s="18"/>
      <c r="F67" s="86" t="str">
        <f>F14</f>
        <v>TD</v>
      </c>
      <c r="G67" s="18"/>
      <c r="H67" s="35"/>
      <c r="I67" s="18"/>
      <c r="J67" s="60"/>
      <c r="K67" s="1"/>
      <c r="L67" s="6"/>
      <c r="M67" s="94"/>
      <c r="N67" s="1"/>
      <c r="O67" s="51"/>
      <c r="P67" s="35"/>
      <c r="Q67" s="18"/>
      <c r="R67" s="18"/>
      <c r="S67" s="78" t="str">
        <f>S14</f>
        <v>TD</v>
      </c>
      <c r="T67" s="18"/>
      <c r="U67" s="35"/>
      <c r="V67" s="18"/>
      <c r="W67" s="60"/>
      <c r="X67" s="1"/>
    </row>
    <row r="68" spans="1:24" ht="13.5" customHeight="1">
      <c r="A68" s="1"/>
      <c r="B68" s="52"/>
      <c r="C68" s="14"/>
      <c r="D68" s="21"/>
      <c r="E68" s="21"/>
      <c r="F68" s="87"/>
      <c r="G68" s="21"/>
      <c r="H68" s="14"/>
      <c r="I68" s="21"/>
      <c r="J68" s="61"/>
      <c r="K68" s="1"/>
      <c r="L68" s="6"/>
      <c r="M68" s="94"/>
      <c r="N68" s="1"/>
      <c r="O68" s="52"/>
      <c r="P68" s="14"/>
      <c r="Q68" s="21"/>
      <c r="R68" s="21"/>
      <c r="S68" s="41"/>
      <c r="T68" s="21"/>
      <c r="U68" s="14"/>
      <c r="V68" s="21"/>
      <c r="W68" s="61"/>
      <c r="X68" s="1"/>
    </row>
    <row r="69" spans="1:24" ht="13.5" customHeight="1">
      <c r="A69" s="1"/>
      <c r="B69" s="53"/>
      <c r="C69" s="7"/>
      <c r="D69" s="22"/>
      <c r="E69" s="22"/>
      <c r="F69" s="86" t="str">
        <f>F16</f>
        <v>TF1</v>
      </c>
      <c r="G69" s="22"/>
      <c r="H69" s="7"/>
      <c r="I69" s="22"/>
      <c r="J69" s="62"/>
      <c r="K69" s="1"/>
      <c r="L69" s="6"/>
      <c r="M69" s="94"/>
      <c r="N69" s="1"/>
      <c r="O69" s="53"/>
      <c r="P69" s="7"/>
      <c r="Q69" s="22"/>
      <c r="R69" s="22"/>
      <c r="S69" s="78" t="str">
        <f>S16</f>
        <v>TF1</v>
      </c>
      <c r="T69" s="22"/>
      <c r="U69" s="7"/>
      <c r="V69" s="22"/>
      <c r="W69" s="62"/>
      <c r="X69" s="1"/>
    </row>
    <row r="70" spans="1:24" ht="13.5" customHeight="1">
      <c r="A70" s="1"/>
      <c r="B70" s="52"/>
      <c r="C70" s="14"/>
      <c r="D70" s="21"/>
      <c r="E70" s="21"/>
      <c r="F70" s="87"/>
      <c r="G70" s="21"/>
      <c r="H70" s="14"/>
      <c r="I70" s="21"/>
      <c r="J70" s="61"/>
      <c r="K70" s="1"/>
      <c r="L70" s="6"/>
      <c r="M70" s="94"/>
      <c r="N70" s="1"/>
      <c r="O70" s="52"/>
      <c r="P70" s="14"/>
      <c r="Q70" s="21"/>
      <c r="R70" s="21"/>
      <c r="S70" s="41"/>
      <c r="T70" s="21"/>
      <c r="U70" s="14"/>
      <c r="V70" s="21"/>
      <c r="W70" s="61"/>
      <c r="X70" s="1"/>
    </row>
    <row r="71" spans="1:24" ht="13.5" customHeight="1">
      <c r="A71" s="1"/>
      <c r="B71" s="53"/>
      <c r="C71" s="7"/>
      <c r="D71" s="22"/>
      <c r="E71" s="22"/>
      <c r="F71" s="86" t="str">
        <f>F18</f>
        <v>TF2</v>
      </c>
      <c r="G71" s="22"/>
      <c r="H71" s="7"/>
      <c r="I71" s="22"/>
      <c r="J71" s="62"/>
      <c r="K71" s="1"/>
      <c r="L71" s="6"/>
      <c r="M71" s="94"/>
      <c r="N71" s="1"/>
      <c r="O71" s="53"/>
      <c r="P71" s="7"/>
      <c r="Q71" s="22"/>
      <c r="R71" s="22"/>
      <c r="S71" s="78" t="str">
        <f>S18</f>
        <v>TF2</v>
      </c>
      <c r="T71" s="22"/>
      <c r="U71" s="7"/>
      <c r="V71" s="22"/>
      <c r="W71" s="62"/>
      <c r="X71" s="1"/>
    </row>
    <row r="72" spans="1:24" ht="13.5" customHeight="1">
      <c r="A72" s="1"/>
      <c r="B72" s="52"/>
      <c r="C72" s="14"/>
      <c r="D72" s="21"/>
      <c r="E72" s="21"/>
      <c r="F72" s="87"/>
      <c r="G72" s="21"/>
      <c r="H72" s="14"/>
      <c r="I72" s="21"/>
      <c r="J72" s="61"/>
      <c r="K72" s="1"/>
      <c r="L72" s="6"/>
      <c r="M72" s="94"/>
      <c r="N72" s="1"/>
      <c r="O72" s="52"/>
      <c r="P72" s="14"/>
      <c r="Q72" s="21"/>
      <c r="R72" s="21"/>
      <c r="S72" s="42"/>
      <c r="T72" s="21"/>
      <c r="U72" s="14"/>
      <c r="V72" s="21"/>
      <c r="W72" s="61"/>
      <c r="X72" s="1"/>
    </row>
    <row r="73" spans="1:24" ht="13.5" customHeight="1">
      <c r="A73" s="1"/>
      <c r="B73" s="71"/>
      <c r="C73" s="11"/>
      <c r="D73" s="10"/>
      <c r="E73" s="11"/>
      <c r="F73" s="80" t="str">
        <f>F20</f>
        <v>subTotal</v>
      </c>
      <c r="G73" s="10"/>
      <c r="H73" s="11"/>
      <c r="I73" s="10"/>
      <c r="J73" s="70"/>
      <c r="K73" s="1"/>
      <c r="L73" s="6"/>
      <c r="M73" s="94"/>
      <c r="N73" s="1"/>
      <c r="O73" s="71"/>
      <c r="P73" s="11"/>
      <c r="Q73" s="10"/>
      <c r="R73" s="11"/>
      <c r="S73" s="77" t="str">
        <f>S20</f>
        <v>subTotal</v>
      </c>
      <c r="T73" s="10"/>
      <c r="U73" s="11"/>
      <c r="V73" s="10"/>
      <c r="W73" s="70"/>
      <c r="X73" s="1"/>
    </row>
    <row r="74" spans="1:24" ht="13.5" customHeight="1">
      <c r="A74" s="1"/>
      <c r="B74" s="43"/>
      <c r="C74" s="36"/>
      <c r="D74" s="36"/>
      <c r="E74" s="7"/>
      <c r="F74" s="86" t="str">
        <f>F21</f>
        <v>TOTAL</v>
      </c>
      <c r="G74" s="24"/>
      <c r="H74" s="36"/>
      <c r="I74" s="36"/>
      <c r="J74" s="63"/>
      <c r="K74" s="1"/>
      <c r="L74" s="6"/>
      <c r="M74" s="94"/>
      <c r="N74" s="1"/>
      <c r="O74" s="43"/>
      <c r="P74" s="36"/>
      <c r="Q74" s="36"/>
      <c r="R74" s="7"/>
      <c r="S74" s="86" t="str">
        <f>S21</f>
        <v>TOTAL</v>
      </c>
      <c r="T74" s="24"/>
      <c r="U74" s="36"/>
      <c r="V74" s="36"/>
      <c r="W74" s="63"/>
      <c r="X74" s="1"/>
    </row>
    <row r="75" spans="1:24" ht="13.5" customHeight="1">
      <c r="A75" s="1"/>
      <c r="B75" s="48"/>
      <c r="C75" s="32"/>
      <c r="D75" s="32"/>
      <c r="E75" s="14"/>
      <c r="F75" s="87">
        <f>F22</f>
        <v>0</v>
      </c>
      <c r="G75" s="16"/>
      <c r="H75" s="32"/>
      <c r="I75" s="32"/>
      <c r="J75" s="58"/>
      <c r="K75" s="1"/>
      <c r="L75" s="6"/>
      <c r="M75" s="94"/>
      <c r="N75" s="1"/>
      <c r="O75" s="48"/>
      <c r="P75" s="32"/>
      <c r="Q75" s="32"/>
      <c r="R75" s="14"/>
      <c r="S75" s="87">
        <f>S22</f>
        <v>0</v>
      </c>
      <c r="T75" s="16"/>
      <c r="U75" s="32"/>
      <c r="V75" s="32"/>
      <c r="W75" s="58"/>
      <c r="X75" s="1"/>
    </row>
    <row r="76" spans="1:24" ht="24.75" customHeight="1">
      <c r="A76" s="1"/>
      <c r="B76" s="79" t="str">
        <f>B23</f>
        <v>担当審判</v>
      </c>
      <c r="C76" s="6"/>
      <c r="D76" s="6"/>
      <c r="E76" s="6"/>
      <c r="F76" s="72"/>
      <c r="G76" s="6"/>
      <c r="H76" s="6"/>
      <c r="I76" s="6"/>
      <c r="J76" s="73"/>
      <c r="K76" s="1"/>
      <c r="L76" s="6"/>
      <c r="M76" s="94"/>
      <c r="N76" s="1"/>
      <c r="O76" s="79" t="str">
        <f>O23</f>
        <v>担当審判</v>
      </c>
      <c r="P76" s="6"/>
      <c r="Q76" s="6"/>
      <c r="R76" s="6"/>
      <c r="S76" s="72"/>
      <c r="T76" s="6"/>
      <c r="U76" s="6"/>
      <c r="V76" s="6"/>
      <c r="W76" s="73"/>
      <c r="X76" s="1"/>
    </row>
    <row r="77" spans="1:24" ht="24.75" customHeight="1" thickBot="1">
      <c r="A77" s="1"/>
      <c r="B77" s="54"/>
      <c r="C77" s="26"/>
      <c r="D77" s="26"/>
      <c r="E77" s="26"/>
      <c r="F77" s="74" t="str">
        <f>F24</f>
        <v>日本タッチ&amp;フラッグフットボール協会</v>
      </c>
      <c r="G77" s="26"/>
      <c r="H77" s="26"/>
      <c r="I77" s="26"/>
      <c r="J77" s="64"/>
      <c r="K77" s="1"/>
      <c r="L77" s="6"/>
      <c r="M77" s="94"/>
      <c r="N77" s="1"/>
      <c r="O77" s="54"/>
      <c r="P77" s="26"/>
      <c r="Q77" s="26"/>
      <c r="R77" s="26"/>
      <c r="S77" s="74" t="str">
        <f>S24</f>
        <v>日本タッチ&amp;フラッグフットボール協会</v>
      </c>
      <c r="T77" s="26"/>
      <c r="U77" s="26"/>
      <c r="V77" s="26"/>
      <c r="W77" s="64"/>
      <c r="X77" s="1"/>
    </row>
    <row r="78" spans="1:24" ht="3.75" customHeight="1" thickBot="1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3"/>
      <c r="M78" s="93"/>
      <c r="N78" s="1"/>
      <c r="O78" s="1"/>
      <c r="P78" s="1"/>
      <c r="Q78" s="1"/>
      <c r="R78" s="1"/>
      <c r="S78" s="2"/>
      <c r="T78" s="1"/>
      <c r="U78" s="1"/>
      <c r="V78" s="68"/>
      <c r="W78" s="69"/>
      <c r="X78" s="1"/>
    </row>
    <row r="79" spans="6:19" s="3" customFormat="1" ht="14.25" customHeight="1">
      <c r="F79" s="27"/>
      <c r="M79" s="93"/>
      <c r="S79" s="27"/>
    </row>
    <row r="80" spans="6:19" s="3" customFormat="1" ht="13.5" customHeight="1">
      <c r="F80" s="27"/>
      <c r="M80" s="93"/>
      <c r="S80" s="27"/>
    </row>
    <row r="81" spans="2:19" s="3" customFormat="1" ht="13.5" customHeight="1">
      <c r="B81" s="82" t="str">
        <f>B28</f>
        <v>[1] プレゲームセレモニー＜５分前＞</v>
      </c>
      <c r="F81" s="27"/>
      <c r="M81" s="93"/>
      <c r="O81" s="82" t="str">
        <f>O28</f>
        <v>[1] プレゲームセレモニー＜５分前＞</v>
      </c>
      <c r="S81" s="27"/>
    </row>
    <row r="82" spans="2:19" s="3" customFormat="1" ht="13.5" customHeight="1">
      <c r="B82" s="81" t="str">
        <f>B29</f>
        <v>(1)</v>
      </c>
      <c r="C82" s="3" t="str">
        <f>C29</f>
        <v>両チーム整列 : ゲーム開始の宣言(「第×試合を開始します。両チーム礼!」)</v>
      </c>
      <c r="F82" s="27"/>
      <c r="M82" s="93"/>
      <c r="O82" s="81" t="str">
        <f>O29</f>
        <v>(1)</v>
      </c>
      <c r="P82" s="3" t="str">
        <f>P29</f>
        <v>両チーム整列 : ゲーム開始の宣言(「第×試合を開始します。両チーム礼!」)</v>
      </c>
      <c r="S82" s="27"/>
    </row>
    <row r="83" spans="3:19" s="3" customFormat="1" ht="13.5" customHeight="1">
      <c r="C83" s="3" t="str">
        <f>C30</f>
        <v>       キャプテンによる簡単な自己紹介</v>
      </c>
      <c r="F83" s="27"/>
      <c r="M83" s="93"/>
      <c r="P83" s="3" t="str">
        <f>P30</f>
        <v>       キャプテンによる簡単な自己紹介</v>
      </c>
      <c r="S83" s="27"/>
    </row>
    <row r="84" spans="2:19" s="3" customFormat="1" ht="13.5" customHeight="1">
      <c r="B84" s="81" t="str">
        <f>B31</f>
        <v>(2)</v>
      </c>
      <c r="C84" s="3" t="str">
        <f>C31</f>
        <v>コイントス(ジャンケン)</v>
      </c>
      <c r="F84" s="27"/>
      <c r="M84" s="93"/>
      <c r="O84" s="81" t="str">
        <f>O31</f>
        <v>(2)</v>
      </c>
      <c r="P84" s="3" t="str">
        <f>P31</f>
        <v>コイントス(ジャンケン)</v>
      </c>
      <c r="S84" s="27"/>
    </row>
    <row r="85" spans="3:19" s="3" customFormat="1" ht="13.5" customHeight="1">
      <c r="C85" s="3" t="str">
        <f>C32</f>
        <v>       勝ったチームが、前半の先攻とし、負けたチームに陣地を選ばせる。</v>
      </c>
      <c r="F85" s="27"/>
      <c r="M85" s="93"/>
      <c r="P85" s="3" t="str">
        <f>P32</f>
        <v>       勝ったチームが、前半の先攻とし、負けたチームに陣地を選ばせる。</v>
      </c>
      <c r="S85" s="27"/>
    </row>
    <row r="86" spans="2:19" s="3" customFormat="1" ht="13.5" customHeight="1">
      <c r="B86" s="81" t="str">
        <f>B33</f>
        <v>(3)</v>
      </c>
      <c r="C86" s="3" t="str">
        <f>C33</f>
        <v>先攻チームの５ヤードで準備開始。＜ホーンと同時に試合開始＞</v>
      </c>
      <c r="F86" s="27"/>
      <c r="M86" s="93"/>
      <c r="O86" s="81" t="str">
        <f>O33</f>
        <v>(3)</v>
      </c>
      <c r="P86" s="3" t="str">
        <f>P33</f>
        <v>先攻チームの５ヤードで準備開始。＜ホーンと同時に試合開始＞</v>
      </c>
      <c r="S86" s="27"/>
    </row>
    <row r="87" spans="2:19" s="3" customFormat="1" ht="13.5" customHeight="1">
      <c r="B87" s="82" t="str">
        <f>B34</f>
        <v>[2] 審判の役割</v>
      </c>
      <c r="F87" s="27"/>
      <c r="M87" s="93"/>
      <c r="O87" s="82" t="str">
        <f>O34</f>
        <v>[2] 審判の役割</v>
      </c>
      <c r="S87" s="27"/>
    </row>
    <row r="88" spans="2:19" s="3" customFormat="1" ht="13.5" customHeight="1">
      <c r="B88" s="81" t="str">
        <f>B35</f>
        <v>(1)</v>
      </c>
      <c r="C88" s="3" t="str">
        <f>C35</f>
        <v>次の事象に目を配る。</v>
      </c>
      <c r="F88" s="27"/>
      <c r="M88" s="93"/>
      <c r="O88" s="81" t="str">
        <f>O35</f>
        <v>(1)</v>
      </c>
      <c r="P88" s="3" t="str">
        <f>P35</f>
        <v>次の事象に目を配る。</v>
      </c>
      <c r="S88" s="27"/>
    </row>
    <row r="89" spans="3:19" s="3" customFormat="1" ht="13.5" customHeight="1">
      <c r="C89" s="3" t="str">
        <f>C36</f>
        <v>a) アウトオブバウンズ</v>
      </c>
      <c r="F89" s="27"/>
      <c r="M89" s="93"/>
      <c r="P89" s="3" t="str">
        <f>P36</f>
        <v>a) アウトオブバウンズ</v>
      </c>
      <c r="S89" s="27"/>
    </row>
    <row r="90" spans="3:19" s="3" customFormat="1" ht="13.5" customHeight="1">
      <c r="C90" s="3" t="str">
        <f>C37</f>
        <v>b) ファンブル、転倒、故意の接触や乱暴行為、アンフェアな行為</v>
      </c>
      <c r="F90" s="27"/>
      <c r="M90" s="93"/>
      <c r="P90" s="3" t="str">
        <f>P37</f>
        <v>b) ファンブル、転倒、故意の接触や乱暴行為、アンフェアな行為</v>
      </c>
      <c r="S90" s="27"/>
    </row>
    <row r="91" spans="2:19" s="3" customFormat="1" ht="13.5" customHeight="1">
      <c r="B91" s="81" t="str">
        <f>B38</f>
        <v>(2)</v>
      </c>
      <c r="C91" s="3" t="str">
        <f>C38</f>
        <v>次の事象の判定は基本的に選手自身に任せる。</v>
      </c>
      <c r="F91" s="27"/>
      <c r="M91" s="93"/>
      <c r="O91" s="81" t="str">
        <f>O38</f>
        <v>(2)</v>
      </c>
      <c r="P91" s="3" t="str">
        <f>P38</f>
        <v>次の事象の判定は基本的に選手自身に任せる。</v>
      </c>
      <c r="S91" s="27"/>
    </row>
    <row r="92" spans="3:19" s="3" customFormat="1" ht="13.5" customHeight="1">
      <c r="C92" s="3" t="str">
        <f>C39</f>
        <v>a) フラッグを取ったことによるデッド、インターセプトによるデッド</v>
      </c>
      <c r="F92" s="27"/>
      <c r="M92" s="93"/>
      <c r="P92" s="3" t="str">
        <f>P39</f>
        <v>a) フラッグを取ったことによるデッド、インターセプトによるデッド</v>
      </c>
      <c r="S92" s="27"/>
    </row>
    <row r="93" spans="2:19" s="3" customFormat="1" ht="13.5" customHeight="1">
      <c r="B93" s="82" t="str">
        <f>B40</f>
        <v>[3] ハーフタイム：前半終了時にｺｲﾝﾄｽに勝ったチームに後半の陣地を選ばせる。</v>
      </c>
      <c r="F93" s="27"/>
      <c r="M93" s="93"/>
      <c r="O93" s="82" t="str">
        <f>O40</f>
        <v>[3] ハーフタイム：前半終了時にｺｲﾝﾄｽに勝ったチームに後半の陣地を選ばせる。</v>
      </c>
      <c r="S93" s="27"/>
    </row>
    <row r="94" spans="2:19" s="3" customFormat="1" ht="13.5" customHeight="1">
      <c r="B94" s="82" t="str">
        <f>B41</f>
        <v>[4] ポストゲームセレモニー</v>
      </c>
      <c r="F94" s="27"/>
      <c r="M94" s="93"/>
      <c r="O94" s="82" t="str">
        <f>O41</f>
        <v>[4] ポストゲームセレモニー</v>
      </c>
      <c r="S94" s="27"/>
    </row>
    <row r="95" spans="2:19" s="3" customFormat="1" ht="13.5" customHeight="1">
      <c r="B95" s="81" t="str">
        <f>B42</f>
        <v>(1)</v>
      </c>
      <c r="C95" s="3" t="str">
        <f>C42</f>
        <v>両チーム整列</v>
      </c>
      <c r="F95" s="27"/>
      <c r="M95" s="93"/>
      <c r="O95" s="81" t="str">
        <f>O42</f>
        <v>(1)</v>
      </c>
      <c r="P95" s="3" t="str">
        <f>P42</f>
        <v>両チーム整列</v>
      </c>
      <c r="S95" s="27"/>
    </row>
    <row r="96" spans="2:19" s="3" customFormat="1" ht="13.5" customHeight="1">
      <c r="B96" s="81" t="str">
        <f>B43</f>
        <v>(2)</v>
      </c>
      <c r="C96" s="3" t="str">
        <f>C43</f>
        <v>レフェリーによる得点と勝者の宣告</v>
      </c>
      <c r="F96" s="27"/>
      <c r="M96" s="93"/>
      <c r="O96" s="81" t="str">
        <f>O43</f>
        <v>(2)</v>
      </c>
      <c r="P96" s="3" t="str">
        <f>P43</f>
        <v>レフェリーによる得点と勝者の宣告</v>
      </c>
      <c r="S96" s="27"/>
    </row>
    <row r="97" spans="3:19" s="3" customFormat="1" ht="13.5" customHeight="1">
      <c r="C97" s="3" t="str">
        <f>C44</f>
        <v> 「△対×で○○チームの勝ち。ナイスゲームでした(礼)」</v>
      </c>
      <c r="F97" s="27"/>
      <c r="M97" s="93"/>
      <c r="P97" s="3" t="str">
        <f>P44</f>
        <v> 「△対×で○○チームの勝ち。ナイスゲームでした(礼)」</v>
      </c>
      <c r="S97" s="27"/>
    </row>
    <row r="98" spans="6:19" s="3" customFormat="1" ht="3" customHeight="1">
      <c r="F98" s="27"/>
      <c r="M98" s="93"/>
      <c r="S98" s="27"/>
    </row>
  </sheetData>
  <mergeCells count="29">
    <mergeCell ref="B12:C12"/>
    <mergeCell ref="D12:E12"/>
    <mergeCell ref="G12:H12"/>
    <mergeCell ref="I12:J12"/>
    <mergeCell ref="O12:P12"/>
    <mergeCell ref="Q12:R12"/>
    <mergeCell ref="T12:U12"/>
    <mergeCell ref="V12:W12"/>
    <mergeCell ref="Q65:R65"/>
    <mergeCell ref="T65:U65"/>
    <mergeCell ref="V65:W65"/>
    <mergeCell ref="B65:C65"/>
    <mergeCell ref="D65:E65"/>
    <mergeCell ref="G65:H65"/>
    <mergeCell ref="I65:J65"/>
    <mergeCell ref="F69:F70"/>
    <mergeCell ref="F71:F72"/>
    <mergeCell ref="F74:F75"/>
    <mergeCell ref="O65:P65"/>
    <mergeCell ref="S74:S75"/>
    <mergeCell ref="S21:S22"/>
    <mergeCell ref="F21:F22"/>
    <mergeCell ref="S14:S15"/>
    <mergeCell ref="S16:S17"/>
    <mergeCell ref="S18:S19"/>
    <mergeCell ref="F18:F19"/>
    <mergeCell ref="F16:F17"/>
    <mergeCell ref="F14:F15"/>
    <mergeCell ref="F67:F68"/>
  </mergeCells>
  <printOptions/>
  <pageMargins left="0.2362204724409449" right="0.2362204724409449" top="0.4724409448818898" bottom="0.4724409448818898" header="0.1968503937007874" footer="0.1968503937007874"/>
  <pageSetup horizontalDpi="400" verticalDpi="4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　Mori</dc:creator>
  <cp:keywords/>
  <dc:description/>
  <cp:lastModifiedBy>Tsuyoshi　Mori</cp:lastModifiedBy>
  <cp:lastPrinted>2003-01-15T23:48:02Z</cp:lastPrinted>
  <dcterms:created xsi:type="dcterms:W3CDTF">2001-06-04T13:07:24Z</dcterms:created>
  <dcterms:modified xsi:type="dcterms:W3CDTF">2003-01-15T23:48:13Z</dcterms:modified>
  <cp:category/>
  <cp:version/>
  <cp:contentType/>
  <cp:contentStatus/>
</cp:coreProperties>
</file>